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Calculator" sheetId="1" r:id="rId1"/>
  </sheets>
  <definedNames>
    <definedName name="_xlnm.Print_Area" localSheetId="0">'Calculator'!$A$1:$L$29</definedName>
  </definedNames>
  <calcPr fullCalcOnLoad="1"/>
</workbook>
</file>

<file path=xl/sharedStrings.xml><?xml version="1.0" encoding="utf-8"?>
<sst xmlns="http://schemas.openxmlformats.org/spreadsheetml/2006/main" count="15" uniqueCount="14">
  <si>
    <t>d2=</t>
  </si>
  <si>
    <t>d1=</t>
  </si>
  <si>
    <t>L=</t>
  </si>
  <si>
    <t>Y=</t>
  </si>
  <si>
    <t>r1=</t>
  </si>
  <si>
    <t>r2=</t>
  </si>
  <si>
    <t>Sin =</t>
  </si>
  <si>
    <t>degrees</t>
  </si>
  <si>
    <t>X=</t>
  </si>
  <si>
    <t>Theta/2 =</t>
  </si>
  <si>
    <t>PI/180=</t>
  </si>
  <si>
    <t>=</t>
  </si>
  <si>
    <t>TRANSITION  CALCULATOR</t>
  </si>
  <si>
    <t>Note:  Use TAB key to move to the input fields.  You must press ENTER or TAB to complete calculation.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</si>
</sst>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 applyProtection="1">
      <alignment/>
      <protection hidden="1"/>
    </xf>
    <xf numFmtId="164" fontId="0" fillId="0" borderId="2" xfId="0" applyNumberFormat="1" applyBorder="1" applyAlignment="1" applyProtection="1">
      <alignment horizontal="right"/>
      <protection hidden="1"/>
    </xf>
    <xf numFmtId="164" fontId="0" fillId="0" borderId="2" xfId="0" applyNumberFormat="1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2" xfId="0" applyNumberFormat="1" applyBorder="1" applyAlignment="1" applyProtection="1">
      <alignment/>
      <protection hidden="1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14</xdr:row>
      <xdr:rowOff>9525</xdr:rowOff>
    </xdr:from>
    <xdr:to>
      <xdr:col>11</xdr:col>
      <xdr:colOff>190500</xdr:colOff>
      <xdr:row>24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324100"/>
          <a:ext cx="2219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114300</xdr:rowOff>
    </xdr:from>
    <xdr:to>
      <xdr:col>0</xdr:col>
      <xdr:colOff>523875</xdr:colOff>
      <xdr:row>17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590800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</xdr:row>
      <xdr:rowOff>152400</xdr:rowOff>
    </xdr:from>
    <xdr:to>
      <xdr:col>7</xdr:col>
      <xdr:colOff>0</xdr:colOff>
      <xdr:row>22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685800"/>
          <a:ext cx="232410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9"/>
  <sheetViews>
    <sheetView showGridLines="0" tabSelected="1" workbookViewId="0" topLeftCell="A1">
      <selection activeCell="B7" sqref="B7"/>
    </sheetView>
  </sheetViews>
  <sheetFormatPr defaultColWidth="9.140625" defaultRowHeight="12.75"/>
  <sheetData>
    <row r="1" spans="1:12" ht="16.5" thickTop="1">
      <c r="A1" s="27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2.75">
      <c r="A2" s="11"/>
      <c r="B2" s="8"/>
      <c r="C2" s="8"/>
      <c r="D2" s="8"/>
      <c r="E2" s="8"/>
      <c r="F2" s="8"/>
      <c r="G2" s="8"/>
      <c r="H2" s="8"/>
      <c r="I2" s="8"/>
      <c r="J2" s="8"/>
      <c r="K2" s="8"/>
      <c r="L2" s="22"/>
    </row>
    <row r="3" spans="1:12" ht="12.75">
      <c r="A3" s="12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22"/>
    </row>
    <row r="4" spans="1:12" ht="12.75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22"/>
    </row>
    <row r="5" spans="1:12" ht="12.75">
      <c r="A5" s="13"/>
      <c r="L5" s="22"/>
    </row>
    <row r="6" spans="1:12" ht="12.75">
      <c r="A6" s="13"/>
      <c r="L6" s="22"/>
    </row>
    <row r="7" spans="1:12" ht="12.75">
      <c r="A7" s="14" t="s">
        <v>1</v>
      </c>
      <c r="B7" s="4">
        <v>2</v>
      </c>
      <c r="L7" s="22"/>
    </row>
    <row r="8" spans="1:12" ht="12.75">
      <c r="A8" s="14"/>
      <c r="B8" s="10"/>
      <c r="L8" s="22"/>
    </row>
    <row r="9" spans="1:12" ht="12.75">
      <c r="A9" s="14" t="s">
        <v>0</v>
      </c>
      <c r="B9" s="4">
        <v>4</v>
      </c>
      <c r="L9" s="22"/>
    </row>
    <row r="10" spans="1:12" ht="12.75">
      <c r="A10" s="14"/>
      <c r="B10" s="10"/>
      <c r="L10" s="22"/>
    </row>
    <row r="11" spans="1:12" ht="12.75">
      <c r="A11" s="14" t="s">
        <v>2</v>
      </c>
      <c r="B11" s="4">
        <v>6</v>
      </c>
      <c r="L11" s="22"/>
    </row>
    <row r="12" spans="1:12" ht="12.75">
      <c r="A12" s="15"/>
      <c r="B12" s="2"/>
      <c r="C12" s="2"/>
      <c r="L12" s="22"/>
    </row>
    <row r="13" spans="1:12" ht="12.75">
      <c r="A13" s="16" t="s">
        <v>3</v>
      </c>
      <c r="B13" s="3">
        <f>(B9-B7)/2</f>
        <v>1</v>
      </c>
      <c r="C13" s="6"/>
      <c r="L13" s="22"/>
    </row>
    <row r="14" spans="1:12" ht="12.75">
      <c r="A14" s="17"/>
      <c r="B14" s="3">
        <f>SQRT((B11*B11)+(B13*B13))</f>
        <v>6.082762530298219</v>
      </c>
      <c r="C14" s="6"/>
      <c r="L14" s="22"/>
    </row>
    <row r="15" spans="1:12" ht="12.75">
      <c r="A15" s="16" t="s">
        <v>6</v>
      </c>
      <c r="B15" s="3">
        <f>B13/B14</f>
        <v>0.1643989873053573</v>
      </c>
      <c r="C15" s="6"/>
      <c r="L15" s="22"/>
    </row>
    <row r="16" spans="1:12" ht="12.75">
      <c r="A16" s="18"/>
      <c r="B16" s="2"/>
      <c r="C16" s="2"/>
      <c r="L16" s="22"/>
    </row>
    <row r="17" spans="1:12" ht="12.75">
      <c r="A17" s="18" t="s">
        <v>11</v>
      </c>
      <c r="B17" s="5">
        <f>(360*B15)</f>
        <v>59.18363542992863</v>
      </c>
      <c r="C17" t="s">
        <v>7</v>
      </c>
      <c r="L17" s="22"/>
    </row>
    <row r="18" spans="1:12" ht="12.75">
      <c r="A18" s="15"/>
      <c r="B18" s="2"/>
      <c r="C18" s="2"/>
      <c r="L18" s="22"/>
    </row>
    <row r="19" spans="1:12" ht="12.75">
      <c r="A19" s="17" t="s">
        <v>9</v>
      </c>
      <c r="B19" s="3">
        <f>B17/2</f>
        <v>29.591817714964314</v>
      </c>
      <c r="C19" s="6"/>
      <c r="L19" s="22"/>
    </row>
    <row r="20" spans="1:12" ht="12.75">
      <c r="A20" s="17" t="s">
        <v>10</v>
      </c>
      <c r="B20" s="3">
        <f>PI()/180</f>
        <v>0.017453292519943295</v>
      </c>
      <c r="C20" s="6"/>
      <c r="L20" s="22"/>
    </row>
    <row r="21" spans="1:12" ht="12.75">
      <c r="A21" s="19"/>
      <c r="B21" s="6"/>
      <c r="C21" s="6"/>
      <c r="L21" s="22"/>
    </row>
    <row r="22" spans="1:12" ht="12.75">
      <c r="A22" s="19"/>
      <c r="B22" s="6"/>
      <c r="C22" s="6"/>
      <c r="L22" s="22"/>
    </row>
    <row r="23" spans="1:12" ht="12.75">
      <c r="A23" s="19"/>
      <c r="B23" s="6"/>
      <c r="C23" s="6"/>
      <c r="L23" s="22"/>
    </row>
    <row r="24" spans="1:12" ht="12.75">
      <c r="A24" s="19"/>
      <c r="B24" s="6"/>
      <c r="C24" s="6"/>
      <c r="L24" s="22"/>
    </row>
    <row r="25" spans="1:12" ht="12.75">
      <c r="A25" s="19"/>
      <c r="B25" s="6"/>
      <c r="C25" s="6"/>
      <c r="L25" s="22"/>
    </row>
    <row r="26" spans="1:12" ht="12.75">
      <c r="A26" s="19"/>
      <c r="B26" s="6"/>
      <c r="C26" s="6"/>
      <c r="D26" s="1" t="s">
        <v>4</v>
      </c>
      <c r="E26" s="7">
        <f>(B7/(2*B15))</f>
        <v>6.082762530298219</v>
      </c>
      <c r="I26" s="1" t="s">
        <v>8</v>
      </c>
      <c r="J26" s="7">
        <f>(2*E28)*SIN((B19*B20))/2</f>
        <v>6.0075514937368375</v>
      </c>
      <c r="L26" s="22"/>
    </row>
    <row r="27" spans="1:12" ht="12.75">
      <c r="A27" s="19"/>
      <c r="B27" s="6"/>
      <c r="C27" s="6"/>
      <c r="D27" s="1"/>
      <c r="E27" s="2"/>
      <c r="L27" s="22"/>
    </row>
    <row r="28" spans="1:12" ht="12.75">
      <c r="A28" s="15"/>
      <c r="B28" s="2"/>
      <c r="C28" s="2"/>
      <c r="D28" s="1" t="s">
        <v>5</v>
      </c>
      <c r="E28" s="7">
        <f>(B9/(2*B15))</f>
        <v>12.165525060596439</v>
      </c>
      <c r="I28" s="1" t="s">
        <v>3</v>
      </c>
      <c r="J28" s="7">
        <f>J26/(TAN(B19*B20))</f>
        <v>10.578720388123521</v>
      </c>
      <c r="L28" s="22"/>
    </row>
    <row r="29" spans="1:12" ht="13.5" thickBot="1">
      <c r="A29" s="23"/>
      <c r="B29" s="24"/>
      <c r="C29" s="24"/>
      <c r="D29" s="25"/>
      <c r="E29" s="25"/>
      <c r="F29" s="25"/>
      <c r="G29" s="25"/>
      <c r="H29" s="25"/>
      <c r="I29" s="25"/>
      <c r="J29" s="25"/>
      <c r="K29" s="25"/>
      <c r="L29" s="26"/>
    </row>
    <row r="30" ht="13.5" thickTop="1"/>
  </sheetData>
  <sheetProtection password="BEA1" sheet="1" objects="1" scenarios="1"/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Transition Calculator</dc:title>
  <dc:subject/>
  <dc:creator>James Malone</dc:creator>
  <cp:keywords/>
  <dc:description/>
  <cp:lastModifiedBy>Colin Malone</cp:lastModifiedBy>
  <cp:lastPrinted>2003-07-20T15:19:22Z</cp:lastPrinted>
  <dcterms:created xsi:type="dcterms:W3CDTF">2003-07-20T02:30:03Z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